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705" yWindow="1620" windowWidth="19440" windowHeight="1138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76" i="1" l="1"/>
  <c r="L195" i="1"/>
  <c r="L196" i="1" s="1"/>
  <c r="J195" i="1"/>
  <c r="J196" i="1" s="1"/>
  <c r="I195" i="1"/>
  <c r="H195" i="1"/>
  <c r="H196" i="1" s="1"/>
  <c r="G195" i="1"/>
  <c r="G196" i="1" s="1"/>
  <c r="F195" i="1"/>
  <c r="F196" i="1" s="1"/>
  <c r="I196" i="1"/>
</calcChain>
</file>

<file path=xl/sharedStrings.xml><?xml version="1.0" encoding="utf-8"?>
<sst xmlns="http://schemas.openxmlformats.org/spreadsheetml/2006/main" count="237" uniqueCount="72">
  <si>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</si>
  <si>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</si>
  <si>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</si>
  <si>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</si>
  <si>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</si>
  <si>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</si>
  <si>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</si>
  <si>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</si>
  <si>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</si>
  <si>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</si>
  <si>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</si>
  <si>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</si>
  <si>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</si>
  <si>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</si>
  <si>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</si>
  <si>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</si>
  <si>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</si>
  <si>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</si>
  <si>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</si>
  <si>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</si>
  <si>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</si>
  <si>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</si>
  <si>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</si>
  <si>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</si>
  <si>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</si>
  <si>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</si>
  <si>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</si>
  <si>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</si>
  <si>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</si>
  <si>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</si>
  <si>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</si>
  <si>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</si>
  <si>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</si>
  <si>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</si>
  <si>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</si>
  <si>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</si>
  <si>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</si>
  <si>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</si>
  <si>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</si>
  <si>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омлет с зеленым горошком </t>
  </si>
  <si>
    <t xml:space="preserve">запеканка из творога </t>
  </si>
  <si>
    <t xml:space="preserve">омлет с  сыром </t>
  </si>
  <si>
    <t xml:space="preserve">макароны отварные с  сыром </t>
  </si>
  <si>
    <t>чай с сахаром</t>
  </si>
  <si>
    <t xml:space="preserve">батон йодированый </t>
  </si>
  <si>
    <t>директор</t>
  </si>
  <si>
    <t>пром</t>
  </si>
  <si>
    <t>апельсин</t>
  </si>
  <si>
    <t>мандарин</t>
  </si>
  <si>
    <t xml:space="preserve">молоко сгущенное </t>
  </si>
  <si>
    <t>банан</t>
  </si>
  <si>
    <t>помидор порционный</t>
  </si>
  <si>
    <t>МБОУ гимназия</t>
  </si>
  <si>
    <t>Мытарев С.В.</t>
  </si>
  <si>
    <t>какао с молоком</t>
  </si>
  <si>
    <t>бутерброд с шоколадным маслом</t>
  </si>
  <si>
    <t>запеканка из творога</t>
  </si>
  <si>
    <t>молоко сгущенное</t>
  </si>
  <si>
    <t xml:space="preserve">чай с лимоном </t>
  </si>
  <si>
    <t>салат из свеклы с растительным маслом</t>
  </si>
  <si>
    <t>макароны отварные</t>
  </si>
  <si>
    <t>котлета рыбная</t>
  </si>
  <si>
    <t>батон йодированный</t>
  </si>
  <si>
    <t>каша манная молочная жидкая</t>
  </si>
  <si>
    <t>чай с лимоном</t>
  </si>
  <si>
    <t>бутерброд с сыром</t>
  </si>
  <si>
    <t>кофейный напиток с молоком</t>
  </si>
  <si>
    <t>каша рисовая молочная жидкая</t>
  </si>
  <si>
    <t>огурцы в нарезке</t>
  </si>
  <si>
    <t>рагу из овощей</t>
  </si>
  <si>
    <t>кнели из куриного филе с рисом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</si>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</sst>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14" sqref="N1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5" t="s">
        <v>52</v>
      </c>
      <c r="D1" s="56"/>
      <c r="E1" s="57"/>
      <c r="F1" s="3" t="s">
        <v>1</v>
      </c>
      <c r="G1" s="1" t="s">
        <v>2</v>
      </c>
      <c r="H1" s="58" t="s">
        <v>45</v>
      </c>
      <c r="I1" s="59"/>
      <c r="J1" s="59"/>
      <c r="K1" s="60"/>
    </row>
    <row r="2" spans="1:12" ht="18" x14ac:dyDescent="0.2">
      <c r="A2" s="4" t="s">
        <v>3</v>
      </c>
      <c r="C2" s="1"/>
      <c r="G2" s="1" t="s">
        <v>4</v>
      </c>
      <c r="H2" s="58" t="s">
        <v>53</v>
      </c>
      <c r="I2" s="59"/>
      <c r="J2" s="59"/>
      <c r="K2" s="6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185</v>
      </c>
      <c r="G6" s="20">
        <v>10</v>
      </c>
      <c r="H6" s="20">
        <v>11.8</v>
      </c>
      <c r="I6" s="20">
        <v>5.4</v>
      </c>
      <c r="J6" s="20">
        <v>198</v>
      </c>
      <c r="K6" s="21">
        <v>302</v>
      </c>
      <c r="L6" s="20">
        <v>32.5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54</v>
      </c>
      <c r="F8" s="27">
        <v>200</v>
      </c>
      <c r="G8" s="27">
        <v>3.6</v>
      </c>
      <c r="H8" s="27">
        <v>3.3</v>
      </c>
      <c r="I8" s="27">
        <v>25</v>
      </c>
      <c r="J8" s="27">
        <v>144</v>
      </c>
      <c r="K8" s="28">
        <v>496</v>
      </c>
      <c r="L8" s="27">
        <v>8.1999999999999993</v>
      </c>
    </row>
    <row r="9" spans="1:12" ht="15" x14ac:dyDescent="0.25">
      <c r="A9" s="22"/>
      <c r="B9" s="23"/>
      <c r="C9" s="24"/>
      <c r="D9" s="29" t="s">
        <v>26</v>
      </c>
      <c r="E9" s="26" t="s">
        <v>55</v>
      </c>
      <c r="F9" s="27">
        <v>50</v>
      </c>
      <c r="G9" s="27">
        <v>1.6</v>
      </c>
      <c r="H9" s="27">
        <v>16.7</v>
      </c>
      <c r="I9" s="27">
        <v>10</v>
      </c>
      <c r="J9" s="27">
        <v>197</v>
      </c>
      <c r="K9" s="28">
        <v>93</v>
      </c>
      <c r="L9" s="27">
        <v>24.9</v>
      </c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435</v>
      </c>
      <c r="G13" s="35">
        <f>SUM(G6:G12)</f>
        <v>15.2</v>
      </c>
      <c r="H13" s="35">
        <f>SUM(H6:H12)</f>
        <v>31.8</v>
      </c>
      <c r="I13" s="35">
        <f>SUM(I6:I12)</f>
        <v>40.4</v>
      </c>
      <c r="J13" s="35">
        <f>SUM(J6:J12)</f>
        <v>539</v>
      </c>
      <c r="K13" s="36"/>
      <c r="L13" s="35">
        <f>SUM(L6:L12)</f>
        <v>65.599999999999994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x14ac:dyDescent="0.2">
      <c r="A24" s="40">
        <f>A6</f>
        <v>1</v>
      </c>
      <c r="B24" s="41">
        <f>B6</f>
        <v>1</v>
      </c>
      <c r="C24" s="50" t="s">
        <v>37</v>
      </c>
      <c r="D24" s="51"/>
      <c r="E24" s="42"/>
      <c r="F24" s="43">
        <f>F13+F23</f>
        <v>435</v>
      </c>
      <c r="G24" s="43">
        <f>G13+G23</f>
        <v>15.2</v>
      </c>
      <c r="H24" s="43">
        <f>H13+H23</f>
        <v>31.8</v>
      </c>
      <c r="I24" s="43">
        <f>I13+I23</f>
        <v>40.4</v>
      </c>
      <c r="J24" s="43">
        <f>J13+J23</f>
        <v>539</v>
      </c>
      <c r="K24" s="43"/>
      <c r="L24" s="43">
        <f>L13+L23</f>
        <v>65.599999999999994</v>
      </c>
    </row>
    <row r="25" spans="1:12" ht="15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56</v>
      </c>
      <c r="F25" s="20">
        <v>150</v>
      </c>
      <c r="G25" s="20">
        <v>24</v>
      </c>
      <c r="H25" s="20">
        <v>25.2</v>
      </c>
      <c r="I25" s="20">
        <v>23.9</v>
      </c>
      <c r="J25" s="20">
        <v>425</v>
      </c>
      <c r="K25" s="21">
        <v>313</v>
      </c>
      <c r="L25" s="20">
        <v>49.63</v>
      </c>
    </row>
    <row r="26" spans="1:12" ht="15" x14ac:dyDescent="0.25">
      <c r="A26" s="44"/>
      <c r="B26" s="23"/>
      <c r="C26" s="24"/>
      <c r="D26" s="25"/>
      <c r="E26" s="26" t="s">
        <v>57</v>
      </c>
      <c r="F26" s="27">
        <v>20</v>
      </c>
      <c r="G26" s="27">
        <v>1.4</v>
      </c>
      <c r="H26" s="27">
        <v>1.7</v>
      </c>
      <c r="I26" s="27">
        <v>11.1</v>
      </c>
      <c r="J26" s="27">
        <v>65.5</v>
      </c>
      <c r="K26" s="28" t="s">
        <v>46</v>
      </c>
      <c r="L26" s="27">
        <v>5.6</v>
      </c>
    </row>
    <row r="27" spans="1:12" ht="15" x14ac:dyDescent="0.25">
      <c r="A27" s="44"/>
      <c r="B27" s="23"/>
      <c r="C27" s="24"/>
      <c r="D27" s="29" t="s">
        <v>25</v>
      </c>
      <c r="E27" s="26" t="s">
        <v>58</v>
      </c>
      <c r="F27" s="27">
        <v>200</v>
      </c>
      <c r="G27" s="27">
        <v>0.1</v>
      </c>
      <c r="H27" s="27">
        <v>0</v>
      </c>
      <c r="I27" s="27">
        <v>0</v>
      </c>
      <c r="J27" s="27">
        <v>61</v>
      </c>
      <c r="K27" s="28">
        <v>494</v>
      </c>
      <c r="L27" s="27">
        <v>2.9</v>
      </c>
    </row>
    <row r="28" spans="1:12" ht="15" x14ac:dyDescent="0.25">
      <c r="A28" s="44"/>
      <c r="B28" s="23"/>
      <c r="C28" s="24"/>
      <c r="D28" s="29" t="s">
        <v>26</v>
      </c>
      <c r="E28" s="26" t="s">
        <v>44</v>
      </c>
      <c r="F28" s="27">
        <v>30</v>
      </c>
      <c r="G28" s="27">
        <v>2.2000000000000002</v>
      </c>
      <c r="H28" s="27">
        <v>0.9</v>
      </c>
      <c r="I28" s="27">
        <v>15.4</v>
      </c>
      <c r="J28" s="27">
        <v>79</v>
      </c>
      <c r="K28" s="28" t="s">
        <v>46</v>
      </c>
      <c r="L28" s="27">
        <v>0.99</v>
      </c>
    </row>
    <row r="29" spans="1:12" ht="15" x14ac:dyDescent="0.25">
      <c r="A29" s="44"/>
      <c r="B29" s="23"/>
      <c r="C29" s="24"/>
      <c r="D29" s="29" t="s">
        <v>27</v>
      </c>
      <c r="E29" s="26" t="s">
        <v>50</v>
      </c>
      <c r="F29" s="27">
        <v>300</v>
      </c>
      <c r="G29" s="27">
        <v>1.4</v>
      </c>
      <c r="H29" s="27">
        <v>0.3</v>
      </c>
      <c r="I29" s="27">
        <v>13</v>
      </c>
      <c r="J29" s="27">
        <v>60.5</v>
      </c>
      <c r="K29" s="28" t="s">
        <v>46</v>
      </c>
      <c r="L29" s="27">
        <v>41.9</v>
      </c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28</v>
      </c>
      <c r="E32" s="34"/>
      <c r="F32" s="35">
        <f>SUM(F25:F31)</f>
        <v>700</v>
      </c>
      <c r="G32" s="35">
        <f>SUM(G25:G31)</f>
        <v>29.099999999999998</v>
      </c>
      <c r="H32" s="35">
        <f>SUM(H25:H31)</f>
        <v>28.099999999999998</v>
      </c>
      <c r="I32" s="35">
        <f>SUM(I25:I31)</f>
        <v>63.4</v>
      </c>
      <c r="J32" s="35">
        <f>SUM(J25:J31)</f>
        <v>691</v>
      </c>
      <c r="K32" s="36"/>
      <c r="L32" s="35">
        <f>SUM(L25:L31)</f>
        <v>101.02000000000001</v>
      </c>
    </row>
    <row r="33" spans="1:12" ht="15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">
      <c r="A43" s="46">
        <f>A25</f>
        <v>1</v>
      </c>
      <c r="B43" s="46">
        <f>B25</f>
        <v>2</v>
      </c>
      <c r="C43" s="50" t="s">
        <v>37</v>
      </c>
      <c r="D43" s="51"/>
      <c r="E43" s="42"/>
      <c r="F43" s="43">
        <f>F32+F42</f>
        <v>700</v>
      </c>
      <c r="G43" s="43">
        <f>G32+G42</f>
        <v>29.099999999999998</v>
      </c>
      <c r="H43" s="43">
        <f>H32+H42</f>
        <v>28.099999999999998</v>
      </c>
      <c r="I43" s="43">
        <f>I32+I42</f>
        <v>63.4</v>
      </c>
      <c r="J43" s="43">
        <f>J32+J42</f>
        <v>691</v>
      </c>
      <c r="K43" s="43"/>
      <c r="L43" s="43">
        <f>L32+L42</f>
        <v>101.02000000000001</v>
      </c>
    </row>
    <row r="44" spans="1:12" ht="15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60</v>
      </c>
      <c r="F44" s="20">
        <v>150</v>
      </c>
      <c r="G44" s="20">
        <v>5.6</v>
      </c>
      <c r="H44" s="20">
        <v>6</v>
      </c>
      <c r="I44" s="20">
        <v>29</v>
      </c>
      <c r="J44" s="20">
        <v>241.5</v>
      </c>
      <c r="K44" s="21">
        <v>291</v>
      </c>
      <c r="L44" s="20">
        <v>6.8</v>
      </c>
    </row>
    <row r="45" spans="1:12" ht="15" x14ac:dyDescent="0.25">
      <c r="A45" s="22"/>
      <c r="B45" s="23"/>
      <c r="C45" s="24"/>
      <c r="D45" s="25"/>
      <c r="E45" s="26" t="s">
        <v>61</v>
      </c>
      <c r="F45" s="27">
        <v>100</v>
      </c>
      <c r="G45" s="27">
        <v>13.9</v>
      </c>
      <c r="H45" s="27">
        <v>2.1</v>
      </c>
      <c r="I45" s="27">
        <v>9.6</v>
      </c>
      <c r="J45" s="27">
        <v>113</v>
      </c>
      <c r="K45" s="28">
        <v>345</v>
      </c>
      <c r="L45" s="27">
        <v>57.5</v>
      </c>
    </row>
    <row r="46" spans="1:12" ht="15" x14ac:dyDescent="0.25">
      <c r="A46" s="22"/>
      <c r="B46" s="23"/>
      <c r="C46" s="24"/>
      <c r="D46" s="29" t="s">
        <v>25</v>
      </c>
      <c r="E46" s="26" t="s">
        <v>43</v>
      </c>
      <c r="F46" s="27">
        <v>200</v>
      </c>
      <c r="G46" s="27">
        <v>0.1</v>
      </c>
      <c r="H46" s="27">
        <v>0</v>
      </c>
      <c r="I46" s="27">
        <v>0</v>
      </c>
      <c r="J46" s="27">
        <v>60</v>
      </c>
      <c r="K46" s="28">
        <v>345</v>
      </c>
      <c r="L46" s="27">
        <v>2.8</v>
      </c>
    </row>
    <row r="47" spans="1:12" ht="15" x14ac:dyDescent="0.25">
      <c r="A47" s="22"/>
      <c r="B47" s="23"/>
      <c r="C47" s="24"/>
      <c r="D47" s="29" t="s">
        <v>26</v>
      </c>
      <c r="E47" s="26" t="s">
        <v>62</v>
      </c>
      <c r="F47" s="27">
        <v>30</v>
      </c>
      <c r="G47" s="27">
        <v>2.2000000000000002</v>
      </c>
      <c r="H47" s="27">
        <v>0.9</v>
      </c>
      <c r="I47" s="27">
        <v>15.4</v>
      </c>
      <c r="J47" s="27">
        <v>79</v>
      </c>
      <c r="K47" s="28">
        <v>111</v>
      </c>
      <c r="L47" s="27">
        <v>0.99</v>
      </c>
    </row>
    <row r="48" spans="1:12" ht="15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/>
      <c r="E49" s="26" t="s">
        <v>59</v>
      </c>
      <c r="F49" s="27">
        <v>100</v>
      </c>
      <c r="G49" s="27">
        <v>8.4</v>
      </c>
      <c r="H49" s="27">
        <v>1.5</v>
      </c>
      <c r="I49" s="27">
        <v>5.5</v>
      </c>
      <c r="J49" s="27">
        <v>89</v>
      </c>
      <c r="K49" s="28">
        <v>50</v>
      </c>
      <c r="L49" s="27">
        <v>4.8</v>
      </c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580</v>
      </c>
      <c r="G51" s="35">
        <f>SUM(G44:G50)</f>
        <v>30.200000000000003</v>
      </c>
      <c r="H51" s="35">
        <f>SUM(H44:H50)</f>
        <v>10.5</v>
      </c>
      <c r="I51" s="35">
        <f>SUM(I44:I50)</f>
        <v>59.5</v>
      </c>
      <c r="J51" s="35">
        <f>SUM(J44:J50)</f>
        <v>582.5</v>
      </c>
      <c r="K51" s="36"/>
      <c r="L51" s="35">
        <f>SUM(L44:L50)</f>
        <v>72.889999999999986</v>
      </c>
    </row>
    <row r="52" spans="1:12" ht="15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">
      <c r="A62" s="40">
        <f>A44</f>
        <v>1</v>
      </c>
      <c r="B62" s="41">
        <f>B44</f>
        <v>3</v>
      </c>
      <c r="C62" s="50" t="s">
        <v>37</v>
      </c>
      <c r="D62" s="51"/>
      <c r="E62" s="42"/>
      <c r="F62" s="43">
        <f>F51+F61</f>
        <v>580</v>
      </c>
      <c r="G62" s="43">
        <f>G51+G61</f>
        <v>30.200000000000003</v>
      </c>
      <c r="H62" s="43">
        <f>H51+H61</f>
        <v>10.5</v>
      </c>
      <c r="I62" s="43">
        <f>I51+I61</f>
        <v>59.5</v>
      </c>
      <c r="J62" s="43">
        <f>J51+J61</f>
        <v>582.5</v>
      </c>
      <c r="K62" s="43"/>
      <c r="L62" s="43">
        <f>L51+L61</f>
        <v>72.889999999999986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63</v>
      </c>
      <c r="F63" s="20">
        <v>200</v>
      </c>
      <c r="G63" s="20">
        <v>6.2</v>
      </c>
      <c r="H63" s="20">
        <v>7.5</v>
      </c>
      <c r="I63" s="20">
        <v>30.1</v>
      </c>
      <c r="J63" s="20">
        <v>215.4</v>
      </c>
      <c r="K63" s="21">
        <v>262</v>
      </c>
      <c r="L63" s="20">
        <v>13.2</v>
      </c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25</v>
      </c>
      <c r="E65" s="26" t="s">
        <v>64</v>
      </c>
      <c r="F65" s="27">
        <v>200</v>
      </c>
      <c r="G65" s="27">
        <v>0.1</v>
      </c>
      <c r="H65" s="27">
        <v>0</v>
      </c>
      <c r="I65" s="27">
        <v>0</v>
      </c>
      <c r="J65" s="27">
        <v>61</v>
      </c>
      <c r="K65" s="28">
        <v>494</v>
      </c>
      <c r="L65" s="27">
        <v>2.9</v>
      </c>
    </row>
    <row r="66" spans="1:12" ht="15" x14ac:dyDescent="0.25">
      <c r="A66" s="22"/>
      <c r="B66" s="23"/>
      <c r="C66" s="24"/>
      <c r="D66" s="29" t="s">
        <v>26</v>
      </c>
      <c r="E66" s="26" t="s">
        <v>65</v>
      </c>
      <c r="F66" s="27">
        <v>50</v>
      </c>
      <c r="G66" s="27">
        <v>6.7</v>
      </c>
      <c r="H66" s="27">
        <v>9.5</v>
      </c>
      <c r="I66" s="27">
        <v>9.9</v>
      </c>
      <c r="J66" s="27">
        <v>153</v>
      </c>
      <c r="K66" s="28">
        <v>90</v>
      </c>
      <c r="L66" s="27">
        <v>14.1</v>
      </c>
    </row>
    <row r="67" spans="1:12" ht="15" x14ac:dyDescent="0.25">
      <c r="A67" s="22"/>
      <c r="B67" s="23"/>
      <c r="C67" s="24"/>
      <c r="D67" s="29" t="s">
        <v>27</v>
      </c>
      <c r="E67" s="26" t="s">
        <v>47</v>
      </c>
      <c r="F67" s="27">
        <v>300</v>
      </c>
      <c r="G67" s="27">
        <v>1.5</v>
      </c>
      <c r="H67" s="27">
        <v>0.5</v>
      </c>
      <c r="I67" s="27">
        <v>21</v>
      </c>
      <c r="J67" s="27">
        <v>96</v>
      </c>
      <c r="K67" s="28" t="s">
        <v>46</v>
      </c>
      <c r="L67" s="27">
        <v>43.5</v>
      </c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750</v>
      </c>
      <c r="G70" s="35">
        <f>SUM(G63:G69)</f>
        <v>14.5</v>
      </c>
      <c r="H70" s="35">
        <f>SUM(H63:H69)</f>
        <v>17.5</v>
      </c>
      <c r="I70" s="35">
        <f>SUM(I63:I69)</f>
        <v>61</v>
      </c>
      <c r="J70" s="35">
        <f>SUM(J63:J69)</f>
        <v>525.4</v>
      </c>
      <c r="K70" s="36"/>
      <c r="L70" s="35">
        <f>SUM(L63:L69)</f>
        <v>73.699999999999989</v>
      </c>
    </row>
    <row r="71" spans="1:12" ht="15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">
      <c r="A81" s="40">
        <f>A63</f>
        <v>1</v>
      </c>
      <c r="B81" s="41">
        <f>B63</f>
        <v>4</v>
      </c>
      <c r="C81" s="50" t="s">
        <v>37</v>
      </c>
      <c r="D81" s="51"/>
      <c r="E81" s="42"/>
      <c r="F81" s="43">
        <f>F70+F80</f>
        <v>750</v>
      </c>
      <c r="G81" s="43">
        <f>G70+G80</f>
        <v>14.5</v>
      </c>
      <c r="H81" s="43">
        <f>H70+H80</f>
        <v>17.5</v>
      </c>
      <c r="I81" s="43">
        <f>I70+I80</f>
        <v>61</v>
      </c>
      <c r="J81" s="43">
        <f>J70+J80</f>
        <v>525.4</v>
      </c>
      <c r="K81" s="43"/>
      <c r="L81" s="43">
        <f>L70+L80</f>
        <v>73.699999999999989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60</v>
      </c>
      <c r="F82" s="20">
        <v>150</v>
      </c>
      <c r="G82" s="20">
        <v>5.6</v>
      </c>
      <c r="H82" s="20">
        <v>0.6</v>
      </c>
      <c r="I82" s="20">
        <v>29</v>
      </c>
      <c r="J82" s="20">
        <v>241.5</v>
      </c>
      <c r="K82" s="21">
        <v>291</v>
      </c>
      <c r="L82" s="20">
        <v>6.8</v>
      </c>
    </row>
    <row r="83" spans="1:12" ht="15" x14ac:dyDescent="0.25">
      <c r="A83" s="22"/>
      <c r="B83" s="23"/>
      <c r="C83" s="24"/>
      <c r="D83" s="25"/>
      <c r="E83" s="26" t="s">
        <v>71</v>
      </c>
      <c r="F83" s="27">
        <v>100</v>
      </c>
      <c r="G83" s="27">
        <v>10.5</v>
      </c>
      <c r="H83" s="27">
        <v>7.5</v>
      </c>
      <c r="I83" s="27">
        <v>6.5</v>
      </c>
      <c r="J83" s="27">
        <v>132</v>
      </c>
      <c r="K83" s="28">
        <v>412</v>
      </c>
      <c r="L83" s="27">
        <v>34.6</v>
      </c>
    </row>
    <row r="84" spans="1:12" ht="15" x14ac:dyDescent="0.25">
      <c r="A84" s="22"/>
      <c r="B84" s="23"/>
      <c r="C84" s="24"/>
      <c r="D84" s="29" t="s">
        <v>25</v>
      </c>
      <c r="E84" s="26" t="s">
        <v>43</v>
      </c>
      <c r="F84" s="27">
        <v>200</v>
      </c>
      <c r="G84" s="27">
        <v>0.1</v>
      </c>
      <c r="H84" s="27">
        <v>0</v>
      </c>
      <c r="I84" s="27">
        <v>0</v>
      </c>
      <c r="J84" s="27">
        <v>60</v>
      </c>
      <c r="K84" s="28">
        <v>493</v>
      </c>
      <c r="L84" s="27">
        <v>2.8</v>
      </c>
    </row>
    <row r="85" spans="1:12" ht="15" x14ac:dyDescent="0.25">
      <c r="A85" s="22"/>
      <c r="B85" s="23"/>
      <c r="C85" s="24"/>
      <c r="D85" s="29" t="s">
        <v>26</v>
      </c>
      <c r="E85" s="26" t="s">
        <v>44</v>
      </c>
      <c r="F85" s="27">
        <v>30</v>
      </c>
      <c r="G85" s="27">
        <v>2.2000000000000002</v>
      </c>
      <c r="H85" s="27">
        <v>0.9</v>
      </c>
      <c r="I85" s="27">
        <v>15.4</v>
      </c>
      <c r="J85" s="27">
        <v>79</v>
      </c>
      <c r="K85" s="28">
        <v>111</v>
      </c>
      <c r="L85" s="27">
        <v>0.99</v>
      </c>
    </row>
    <row r="86" spans="1:12" ht="15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480</v>
      </c>
      <c r="G89" s="35">
        <f>SUM(G82:G88)</f>
        <v>18.400000000000002</v>
      </c>
      <c r="H89" s="35">
        <f>SUM(H82:H88)</f>
        <v>9</v>
      </c>
      <c r="I89" s="35">
        <f>SUM(I82:I88)</f>
        <v>50.9</v>
      </c>
      <c r="J89" s="35">
        <f>SUM(J82:J88)</f>
        <v>512.5</v>
      </c>
      <c r="K89" s="36"/>
      <c r="L89" s="35">
        <f>SUM(L82:L88)</f>
        <v>45.19</v>
      </c>
    </row>
    <row r="90" spans="1:12" ht="15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">
      <c r="A100" s="40">
        <f>A82</f>
        <v>1</v>
      </c>
      <c r="B100" s="41">
        <f>B82</f>
        <v>5</v>
      </c>
      <c r="C100" s="50" t="s">
        <v>37</v>
      </c>
      <c r="D100" s="51"/>
      <c r="E100" s="42"/>
      <c r="F100" s="43">
        <f>F89+F99</f>
        <v>480</v>
      </c>
      <c r="G100" s="43">
        <f>G89+G99</f>
        <v>18.400000000000002</v>
      </c>
      <c r="H100" s="43">
        <f>H89+H99</f>
        <v>9</v>
      </c>
      <c r="I100" s="43">
        <f>I89+I99</f>
        <v>50.9</v>
      </c>
      <c r="J100" s="43">
        <f>J89+J99</f>
        <v>512.5</v>
      </c>
      <c r="K100" s="43"/>
      <c r="L100" s="43">
        <f>L89+L99</f>
        <v>45.19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41</v>
      </c>
      <c r="F101" s="20">
        <v>9.5</v>
      </c>
      <c r="G101" s="20">
        <v>14.3</v>
      </c>
      <c r="H101" s="20">
        <v>1.5</v>
      </c>
      <c r="I101" s="20">
        <v>173</v>
      </c>
      <c r="J101" s="20">
        <v>309</v>
      </c>
      <c r="K101" s="21">
        <v>309</v>
      </c>
      <c r="L101" s="20">
        <v>32.799999999999997</v>
      </c>
    </row>
    <row r="102" spans="1:12" ht="15" x14ac:dyDescent="0.25">
      <c r="A102" s="22"/>
      <c r="B102" s="23"/>
      <c r="C102" s="24"/>
      <c r="D102" s="25"/>
      <c r="E102" s="26" t="s">
        <v>51</v>
      </c>
      <c r="F102" s="27">
        <v>100</v>
      </c>
      <c r="G102" s="27">
        <v>0.7</v>
      </c>
      <c r="H102" s="27">
        <v>0.1</v>
      </c>
      <c r="I102" s="27">
        <v>2.2999999999999998</v>
      </c>
      <c r="J102" s="27">
        <v>12.8</v>
      </c>
      <c r="K102" s="28" t="s">
        <v>46</v>
      </c>
      <c r="L102" s="27">
        <v>22.2</v>
      </c>
    </row>
    <row r="103" spans="1:12" ht="15" x14ac:dyDescent="0.25">
      <c r="A103" s="22"/>
      <c r="B103" s="23"/>
      <c r="C103" s="24"/>
      <c r="D103" s="29" t="s">
        <v>25</v>
      </c>
      <c r="E103" s="26" t="s">
        <v>66</v>
      </c>
      <c r="F103" s="27">
        <v>200</v>
      </c>
      <c r="G103" s="27">
        <v>3.2</v>
      </c>
      <c r="H103" s="27">
        <v>2.7</v>
      </c>
      <c r="I103" s="27">
        <v>15.9</v>
      </c>
      <c r="J103" s="27">
        <v>79</v>
      </c>
      <c r="K103" s="28">
        <v>501</v>
      </c>
      <c r="L103" s="27">
        <v>8.5</v>
      </c>
    </row>
    <row r="104" spans="1:12" ht="15" x14ac:dyDescent="0.25">
      <c r="A104" s="22"/>
      <c r="B104" s="23"/>
      <c r="C104" s="24"/>
      <c r="D104" s="29" t="s">
        <v>26</v>
      </c>
      <c r="E104" s="26" t="s">
        <v>55</v>
      </c>
      <c r="F104" s="27">
        <v>50</v>
      </c>
      <c r="G104" s="27">
        <v>1.6</v>
      </c>
      <c r="H104" s="27">
        <v>16.7</v>
      </c>
      <c r="I104" s="27">
        <v>10</v>
      </c>
      <c r="J104" s="27">
        <v>197</v>
      </c>
      <c r="K104" s="28">
        <v>93</v>
      </c>
      <c r="L104" s="27">
        <v>24.9</v>
      </c>
    </row>
    <row r="105" spans="1:12" ht="15" x14ac:dyDescent="0.2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28</v>
      </c>
      <c r="E108" s="34"/>
      <c r="F108" s="35">
        <f>SUM(F101:F107)</f>
        <v>359.5</v>
      </c>
      <c r="G108" s="35">
        <f>SUM(G101:G107)</f>
        <v>19.8</v>
      </c>
      <c r="H108" s="35">
        <f>SUM(H101:H107)</f>
        <v>21</v>
      </c>
      <c r="I108" s="35">
        <f>SUM(I101:I107)</f>
        <v>201.20000000000002</v>
      </c>
      <c r="J108" s="35">
        <f>SUM(J101:J107)</f>
        <v>597.79999999999995</v>
      </c>
      <c r="K108" s="36"/>
      <c r="L108" s="35">
        <f>SUM(L101:L107)</f>
        <v>88.4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x14ac:dyDescent="0.2">
      <c r="A119" s="40">
        <f>A101</f>
        <v>2</v>
      </c>
      <c r="B119" s="41">
        <f>B101</f>
        <v>1</v>
      </c>
      <c r="C119" s="50" t="s">
        <v>37</v>
      </c>
      <c r="D119" s="51"/>
      <c r="E119" s="42"/>
      <c r="F119" s="43">
        <f>F108+F118</f>
        <v>359.5</v>
      </c>
      <c r="G119" s="43">
        <f>G108+G118</f>
        <v>19.8</v>
      </c>
      <c r="H119" s="43">
        <f>H108+H118</f>
        <v>21</v>
      </c>
      <c r="I119" s="43">
        <f>I108+I118</f>
        <v>201.20000000000002</v>
      </c>
      <c r="J119" s="43">
        <f>J108+J118</f>
        <v>597.79999999999995</v>
      </c>
      <c r="K119" s="43"/>
      <c r="L119" s="43">
        <f>L108+L118</f>
        <v>88.4</v>
      </c>
    </row>
    <row r="120" spans="1:12" ht="15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40</v>
      </c>
      <c r="F120" s="20">
        <v>150</v>
      </c>
      <c r="G120" s="20">
        <v>24</v>
      </c>
      <c r="H120" s="20">
        <v>25.2</v>
      </c>
      <c r="I120" s="20">
        <v>23.9</v>
      </c>
      <c r="J120" s="20">
        <v>425</v>
      </c>
      <c r="K120" s="21">
        <v>313</v>
      </c>
      <c r="L120" s="20">
        <v>49.63</v>
      </c>
    </row>
    <row r="121" spans="1:12" ht="15" x14ac:dyDescent="0.25">
      <c r="A121" s="44"/>
      <c r="B121" s="23"/>
      <c r="C121" s="24"/>
      <c r="D121" s="25"/>
      <c r="E121" s="26" t="s">
        <v>49</v>
      </c>
      <c r="F121" s="27">
        <v>20</v>
      </c>
      <c r="G121" s="27">
        <v>1.4</v>
      </c>
      <c r="H121" s="27">
        <v>1.7</v>
      </c>
      <c r="I121" s="27">
        <v>11.1</v>
      </c>
      <c r="J121" s="27">
        <v>65.5</v>
      </c>
      <c r="K121" s="28" t="s">
        <v>46</v>
      </c>
      <c r="L121" s="27">
        <v>5.6</v>
      </c>
    </row>
    <row r="122" spans="1:12" ht="15" x14ac:dyDescent="0.25">
      <c r="A122" s="44"/>
      <c r="B122" s="23"/>
      <c r="C122" s="24"/>
      <c r="D122" s="29" t="s">
        <v>25</v>
      </c>
      <c r="E122" s="26" t="s">
        <v>43</v>
      </c>
      <c r="F122" s="27">
        <v>200</v>
      </c>
      <c r="G122" s="27">
        <v>0.1</v>
      </c>
      <c r="H122" s="27">
        <v>0</v>
      </c>
      <c r="I122" s="27">
        <v>0</v>
      </c>
      <c r="J122" s="27">
        <v>60</v>
      </c>
      <c r="K122" s="28">
        <v>493</v>
      </c>
      <c r="L122" s="27">
        <v>2.8</v>
      </c>
    </row>
    <row r="123" spans="1:12" ht="15" x14ac:dyDescent="0.25">
      <c r="A123" s="44"/>
      <c r="B123" s="23"/>
      <c r="C123" s="24"/>
      <c r="D123" s="29" t="s">
        <v>26</v>
      </c>
      <c r="E123" s="26" t="s">
        <v>65</v>
      </c>
      <c r="F123" s="27">
        <v>50</v>
      </c>
      <c r="G123" s="27">
        <v>6.7</v>
      </c>
      <c r="H123" s="27">
        <v>9.5</v>
      </c>
      <c r="I123" s="27">
        <v>9.9</v>
      </c>
      <c r="J123" s="27">
        <v>153</v>
      </c>
      <c r="K123" s="28">
        <v>90</v>
      </c>
      <c r="L123" s="27">
        <v>14.1</v>
      </c>
    </row>
    <row r="124" spans="1:12" ht="15" x14ac:dyDescent="0.2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28</v>
      </c>
      <c r="E127" s="34"/>
      <c r="F127" s="35">
        <f>SUM(F120:F126)</f>
        <v>420</v>
      </c>
      <c r="G127" s="35">
        <f>SUM(G120:G126)</f>
        <v>32.200000000000003</v>
      </c>
      <c r="H127" s="35">
        <f>SUM(H120:H126)</f>
        <v>36.4</v>
      </c>
      <c r="I127" s="35">
        <f>SUM(I120:I126)</f>
        <v>44.9</v>
      </c>
      <c r="J127" s="35">
        <f>SUM(J120:J126)</f>
        <v>703.5</v>
      </c>
      <c r="K127" s="36"/>
      <c r="L127" s="35">
        <f>SUM(L120:L126)</f>
        <v>72.13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x14ac:dyDescent="0.2">
      <c r="A138" s="46">
        <f>A120</f>
        <v>2</v>
      </c>
      <c r="B138" s="46">
        <f>B120</f>
        <v>2</v>
      </c>
      <c r="C138" s="50" t="s">
        <v>37</v>
      </c>
      <c r="D138" s="51"/>
      <c r="E138" s="42"/>
      <c r="F138" s="43">
        <f>F127+F137</f>
        <v>420</v>
      </c>
      <c r="G138" s="43">
        <f>G127+G137</f>
        <v>32.200000000000003</v>
      </c>
      <c r="H138" s="43">
        <f>H127+H137</f>
        <v>36.4</v>
      </c>
      <c r="I138" s="43">
        <f>I127+I137</f>
        <v>44.9</v>
      </c>
      <c r="J138" s="43">
        <f>J127+J137</f>
        <v>703.5</v>
      </c>
      <c r="K138" s="43"/>
      <c r="L138" s="43">
        <f>L127+L137</f>
        <v>72.13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67</v>
      </c>
      <c r="F139" s="20">
        <v>200</v>
      </c>
      <c r="G139" s="20">
        <v>5.6</v>
      </c>
      <c r="H139" s="20">
        <v>8.6</v>
      </c>
      <c r="I139" s="20">
        <v>32.4</v>
      </c>
      <c r="J139" s="20">
        <v>174.3</v>
      </c>
      <c r="K139" s="21">
        <v>268</v>
      </c>
      <c r="L139" s="20">
        <v>15.2</v>
      </c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25</v>
      </c>
      <c r="E141" s="26" t="s">
        <v>64</v>
      </c>
      <c r="F141" s="27">
        <v>200</v>
      </c>
      <c r="G141" s="27">
        <v>0.1</v>
      </c>
      <c r="H141" s="27">
        <v>0</v>
      </c>
      <c r="I141" s="27">
        <v>0</v>
      </c>
      <c r="J141" s="27">
        <v>61</v>
      </c>
      <c r="K141" s="28">
        <v>494</v>
      </c>
      <c r="L141" s="27">
        <v>2.9</v>
      </c>
    </row>
    <row r="142" spans="1:12" ht="15.75" customHeight="1" x14ac:dyDescent="0.25">
      <c r="A142" s="22"/>
      <c r="B142" s="23"/>
      <c r="C142" s="24"/>
      <c r="D142" s="29" t="s">
        <v>26</v>
      </c>
      <c r="E142" s="26" t="s">
        <v>44</v>
      </c>
      <c r="F142" s="27">
        <v>30</v>
      </c>
      <c r="G142" s="27">
        <v>2.2000000000000002</v>
      </c>
      <c r="H142" s="27">
        <v>0.9</v>
      </c>
      <c r="I142" s="27">
        <v>15.4</v>
      </c>
      <c r="J142" s="27">
        <v>79</v>
      </c>
      <c r="K142" s="28" t="s">
        <v>46</v>
      </c>
      <c r="L142" s="27">
        <v>0.99</v>
      </c>
    </row>
    <row r="143" spans="1:12" ht="15" x14ac:dyDescent="0.25">
      <c r="A143" s="22"/>
      <c r="B143" s="23"/>
      <c r="C143" s="24"/>
      <c r="D143" s="29" t="s">
        <v>27</v>
      </c>
      <c r="E143" s="26" t="s">
        <v>48</v>
      </c>
      <c r="F143" s="27">
        <v>200</v>
      </c>
      <c r="G143" s="27">
        <v>0.6</v>
      </c>
      <c r="H143" s="27">
        <v>0.45</v>
      </c>
      <c r="I143" s="27">
        <v>15.45</v>
      </c>
      <c r="J143" s="27">
        <v>64.349999999999994</v>
      </c>
      <c r="K143" s="28" t="s">
        <v>46</v>
      </c>
      <c r="L143" s="27">
        <v>40.5</v>
      </c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28</v>
      </c>
      <c r="E146" s="34"/>
      <c r="F146" s="35">
        <f>SUM(F139:F145)</f>
        <v>630</v>
      </c>
      <c r="G146" s="35">
        <f>SUM(G139:G145)</f>
        <v>8.5</v>
      </c>
      <c r="H146" s="35">
        <f>SUM(H139:H145)</f>
        <v>9.9499999999999993</v>
      </c>
      <c r="I146" s="35">
        <f>SUM(I139:I145)</f>
        <v>63.25</v>
      </c>
      <c r="J146" s="35">
        <f>SUM(J139:J145)</f>
        <v>378.65</v>
      </c>
      <c r="K146" s="36"/>
      <c r="L146" s="35">
        <f>SUM(L139:L145)</f>
        <v>59.589999999999996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x14ac:dyDescent="0.2">
      <c r="A157" s="40">
        <f>A139</f>
        <v>2</v>
      </c>
      <c r="B157" s="41">
        <f>B139</f>
        <v>3</v>
      </c>
      <c r="C157" s="50" t="s">
        <v>37</v>
      </c>
      <c r="D157" s="51"/>
      <c r="E157" s="42"/>
      <c r="F157" s="43">
        <f>F146+F156</f>
        <v>630</v>
      </c>
      <c r="G157" s="43">
        <f>G146+G156</f>
        <v>8.5</v>
      </c>
      <c r="H157" s="43">
        <f>H146+H156</f>
        <v>9.9499999999999993</v>
      </c>
      <c r="I157" s="43">
        <f>I146+I156</f>
        <v>63.25</v>
      </c>
      <c r="J157" s="43">
        <f>J146+J156</f>
        <v>378.65</v>
      </c>
      <c r="K157" s="43"/>
      <c r="L157" s="43">
        <f>L146+L156</f>
        <v>59.589999999999996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42</v>
      </c>
      <c r="F158" s="20">
        <v>170</v>
      </c>
      <c r="G158" s="20">
        <v>12.1</v>
      </c>
      <c r="H158" s="20">
        <v>10.1</v>
      </c>
      <c r="I158" s="20">
        <v>34</v>
      </c>
      <c r="J158" s="20">
        <v>275</v>
      </c>
      <c r="K158" s="21">
        <v>295</v>
      </c>
      <c r="L158" s="20">
        <v>20.7</v>
      </c>
    </row>
    <row r="159" spans="1:12" ht="15" x14ac:dyDescent="0.25">
      <c r="A159" s="22"/>
      <c r="B159" s="23"/>
      <c r="C159" s="24"/>
      <c r="D159" s="25"/>
      <c r="E159" s="26" t="s">
        <v>68</v>
      </c>
      <c r="F159" s="27">
        <v>100</v>
      </c>
      <c r="G159" s="27">
        <v>1.43</v>
      </c>
      <c r="H159" s="27">
        <v>6.37</v>
      </c>
      <c r="I159" s="27">
        <v>7.22</v>
      </c>
      <c r="J159" s="27">
        <v>91.64</v>
      </c>
      <c r="K159" s="28" t="s">
        <v>46</v>
      </c>
      <c r="L159" s="27">
        <v>21.8</v>
      </c>
    </row>
    <row r="160" spans="1:12" ht="15" x14ac:dyDescent="0.25">
      <c r="A160" s="22"/>
      <c r="B160" s="23"/>
      <c r="C160" s="24"/>
      <c r="D160" s="29" t="s">
        <v>25</v>
      </c>
      <c r="E160" s="26" t="s">
        <v>43</v>
      </c>
      <c r="F160" s="27">
        <v>200</v>
      </c>
      <c r="G160" s="27">
        <v>0.1</v>
      </c>
      <c r="H160" s="27">
        <v>0</v>
      </c>
      <c r="I160" s="27">
        <v>0</v>
      </c>
      <c r="J160" s="27">
        <v>60</v>
      </c>
      <c r="K160" s="28">
        <v>493</v>
      </c>
      <c r="L160" s="27">
        <v>2.8</v>
      </c>
    </row>
    <row r="161" spans="1:12" ht="15" x14ac:dyDescent="0.25">
      <c r="A161" s="22"/>
      <c r="B161" s="23"/>
      <c r="C161" s="24"/>
      <c r="D161" s="29" t="s">
        <v>26</v>
      </c>
      <c r="E161" s="26" t="s">
        <v>44</v>
      </c>
      <c r="F161" s="27">
        <v>30</v>
      </c>
      <c r="G161" s="27">
        <v>2.2000000000000002</v>
      </c>
      <c r="H161" s="27">
        <v>0.9</v>
      </c>
      <c r="I161" s="27">
        <v>15.4</v>
      </c>
      <c r="J161" s="27">
        <v>79</v>
      </c>
      <c r="K161" s="28">
        <v>111</v>
      </c>
      <c r="L161" s="27">
        <v>0.99</v>
      </c>
    </row>
    <row r="162" spans="1:12" ht="15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500</v>
      </c>
      <c r="G165" s="35">
        <f>SUM(G158:G164)</f>
        <v>15.829999999999998</v>
      </c>
      <c r="H165" s="35">
        <f>SUM(H158:H164)</f>
        <v>17.369999999999997</v>
      </c>
      <c r="I165" s="35">
        <f>SUM(I158:I164)</f>
        <v>56.62</v>
      </c>
      <c r="J165" s="35">
        <f>SUM(J158:J164)</f>
        <v>505.64</v>
      </c>
      <c r="K165" s="36"/>
      <c r="L165" s="35">
        <f>SUM(L158:L164)</f>
        <v>46.29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x14ac:dyDescent="0.2">
      <c r="A176" s="40">
        <f>A158</f>
        <v>2</v>
      </c>
      <c r="B176" s="41">
        <f>B158</f>
        <v>4</v>
      </c>
      <c r="C176" s="50" t="s">
        <v>37</v>
      </c>
      <c r="D176" s="51"/>
      <c r="E176" s="42"/>
      <c r="F176" s="43">
        <f>F165+F175</f>
        <v>500</v>
      </c>
      <c r="G176" s="43">
        <f>G165+G175</f>
        <v>15.829999999999998</v>
      </c>
      <c r="H176" s="43">
        <f>H165+H175</f>
        <v>17.369999999999997</v>
      </c>
      <c r="I176" s="43">
        <f>I165+I175</f>
        <v>56.62</v>
      </c>
      <c r="J176" s="43">
        <f>J165+J175</f>
        <v>505.64</v>
      </c>
      <c r="K176" s="43"/>
      <c r="L176" s="43">
        <f>L165+L175</f>
        <v>46.29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69</v>
      </c>
      <c r="F177" s="20">
        <v>150</v>
      </c>
      <c r="G177" s="20">
        <v>4</v>
      </c>
      <c r="H177" s="20">
        <v>10.7</v>
      </c>
      <c r="I177" s="20">
        <v>17</v>
      </c>
      <c r="J177" s="20">
        <v>180</v>
      </c>
      <c r="K177" s="21">
        <v>195</v>
      </c>
      <c r="L177" s="20">
        <v>15.1</v>
      </c>
    </row>
    <row r="178" spans="1:12" ht="15" x14ac:dyDescent="0.25">
      <c r="A178" s="22"/>
      <c r="B178" s="23"/>
      <c r="C178" s="24"/>
      <c r="D178" s="25"/>
      <c r="E178" s="26" t="s">
        <v>70</v>
      </c>
      <c r="F178" s="27">
        <v>100</v>
      </c>
      <c r="G178" s="27">
        <v>12.1</v>
      </c>
      <c r="H178" s="27">
        <v>12.3</v>
      </c>
      <c r="I178" s="27">
        <v>5.2</v>
      </c>
      <c r="J178" s="27">
        <v>179</v>
      </c>
      <c r="K178" s="28">
        <v>411</v>
      </c>
      <c r="L178" s="27">
        <v>33.9</v>
      </c>
    </row>
    <row r="179" spans="1:12" ht="15" x14ac:dyDescent="0.25">
      <c r="A179" s="22"/>
      <c r="B179" s="23"/>
      <c r="C179" s="24"/>
      <c r="D179" s="29" t="s">
        <v>25</v>
      </c>
      <c r="E179" s="26" t="s">
        <v>64</v>
      </c>
      <c r="F179" s="27">
        <v>200</v>
      </c>
      <c r="G179" s="27">
        <v>0.1</v>
      </c>
      <c r="H179" s="27">
        <v>0</v>
      </c>
      <c r="I179" s="27">
        <v>0</v>
      </c>
      <c r="J179" s="27">
        <v>61</v>
      </c>
      <c r="K179" s="28">
        <v>494</v>
      </c>
      <c r="L179" s="27">
        <v>2.9</v>
      </c>
    </row>
    <row r="180" spans="1:12" ht="15" x14ac:dyDescent="0.25">
      <c r="A180" s="22"/>
      <c r="B180" s="23"/>
      <c r="C180" s="24"/>
      <c r="D180" s="29" t="s">
        <v>26</v>
      </c>
      <c r="E180" s="26" t="s">
        <v>62</v>
      </c>
      <c r="F180" s="27">
        <v>30</v>
      </c>
      <c r="G180" s="27">
        <v>2.2000000000000002</v>
      </c>
      <c r="H180" s="27">
        <v>0.9</v>
      </c>
      <c r="I180" s="27">
        <v>15.4</v>
      </c>
      <c r="J180" s="27">
        <v>79</v>
      </c>
      <c r="K180" s="28">
        <v>111</v>
      </c>
      <c r="L180" s="27">
        <v>0.99</v>
      </c>
    </row>
    <row r="181" spans="1:12" ht="15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480</v>
      </c>
      <c r="G184" s="35">
        <f>SUM(G177:G183)</f>
        <v>18.400000000000002</v>
      </c>
      <c r="H184" s="35">
        <f>SUM(H177:H183)</f>
        <v>23.9</v>
      </c>
      <c r="I184" s="35">
        <f>SUM(I177:I183)</f>
        <v>37.6</v>
      </c>
      <c r="J184" s="35">
        <f>SUM(J177:J183)</f>
        <v>499</v>
      </c>
      <c r="K184" s="36"/>
      <c r="L184" s="35">
        <f>SUM(L177:L183)</f>
        <v>52.89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x14ac:dyDescent="0.2">
      <c r="A195" s="40">
        <f>A177</f>
        <v>2</v>
      </c>
      <c r="B195" s="41">
        <f>B177</f>
        <v>5</v>
      </c>
      <c r="C195" s="50" t="s">
        <v>37</v>
      </c>
      <c r="D195" s="51"/>
      <c r="E195" s="42"/>
      <c r="F195" s="43">
        <f>F184+F194</f>
        <v>480</v>
      </c>
      <c r="G195" s="43">
        <f>G184+G194</f>
        <v>18.400000000000002</v>
      </c>
      <c r="H195" s="43">
        <f>H184+H194</f>
        <v>23.9</v>
      </c>
      <c r="I195" s="43">
        <f>I184+I194</f>
        <v>37.6</v>
      </c>
      <c r="J195" s="43">
        <f>J184+J194</f>
        <v>499</v>
      </c>
      <c r="K195" s="43"/>
      <c r="L195" s="43">
        <f>L184+L194</f>
        <v>52.89</v>
      </c>
    </row>
    <row r="196" spans="1:12" x14ac:dyDescent="0.2">
      <c r="A196" s="47"/>
      <c r="B196" s="48"/>
      <c r="C196" s="52" t="s">
        <v>38</v>
      </c>
      <c r="D196" s="53"/>
      <c r="E196" s="54"/>
      <c r="F196" s="49">
        <f>(F24+F43+F62+F81+F100+F119+F138+F157+F176+F195)/(IF(F24=0, 0, 1)+IF(F43=0, 0, 1)+IF(F62=0, 0, 1)+IF(F81=0, 0, 1)+IF(F100=0, 0, 1)+IF(F119=0, 0, 1)+IF(F138=0, 0, 1)+IF(F157=0, 0, 1)+IF(F176=0, 0, 1)+IF(F195=0, 0, 1))</f>
        <v>533.45000000000005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20.213000000000001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20.552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67.876999999999995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553.49900000000002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67.77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Персонал</dc:creator>
  <cp:lastModifiedBy>RePack by Diakov</cp:lastModifiedBy>
  <dcterms:created xsi:type="dcterms:W3CDTF">2023-10-13T13:19:20Z</dcterms:created>
  <dcterms:modified xsi:type="dcterms:W3CDTF">2024-09-30T13:49:18Z</dcterms:modified>
</cp:coreProperties>
</file>